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8AEA9CDA-6145-4620-8194-9A0909B2489B}" xr6:coauthVersionLast="45" xr6:coauthVersionMax="45" xr10:uidLastSave="{00000000-0000-0000-0000-000000000000}"/>
  <bookViews>
    <workbookView xWindow="-120" yWindow="-120" windowWidth="29040" windowHeight="15990" tabRatio="990" xr2:uid="{00000000-000D-0000-FFFF-FFFF00000000}"/>
  </bookViews>
  <sheets>
    <sheet name="Render Time" sheetId="2" r:id="rId1"/>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12" i="2" l="1"/>
  <c r="B12" i="2"/>
  <c r="D6" i="2"/>
  <c r="H6" i="2" s="1"/>
  <c r="D7" i="2"/>
  <c r="E7" i="2" s="1"/>
  <c r="D8" i="2"/>
  <c r="H8" i="2" s="1"/>
  <c r="D9" i="2"/>
  <c r="H9" i="2" s="1"/>
  <c r="D5" i="2"/>
  <c r="E5" i="2" s="1"/>
  <c r="F5" i="2" s="1"/>
  <c r="G5" i="2" s="1"/>
  <c r="E8" i="2" l="1"/>
  <c r="F8" i="2" s="1"/>
  <c r="G8" i="2" s="1"/>
  <c r="E9" i="2"/>
  <c r="F9" i="2" s="1"/>
  <c r="G9" i="2" s="1"/>
  <c r="F7" i="2"/>
  <c r="H7" i="2"/>
  <c r="D12" i="2"/>
  <c r="H5" i="2"/>
  <c r="E6" i="2"/>
  <c r="E12" i="2" s="1"/>
  <c r="I8" i="2" l="1"/>
  <c r="J8" i="2" s="1"/>
  <c r="K8" i="2" s="1"/>
  <c r="I9" i="2"/>
  <c r="J9" i="2" s="1"/>
  <c r="K9" i="2" s="1"/>
  <c r="I7" i="2"/>
  <c r="I6" i="2"/>
  <c r="J6" i="2" s="1"/>
  <c r="K6" i="2" s="1"/>
  <c r="H12" i="2"/>
  <c r="E15" i="2" s="1"/>
  <c r="E16" i="2" s="1"/>
  <c r="E17" i="2" s="1"/>
  <c r="G7" i="2"/>
  <c r="F6" i="2"/>
  <c r="G6" i="2" s="1"/>
  <c r="F12" i="2" l="1"/>
  <c r="G12" i="2"/>
  <c r="J7" i="2"/>
  <c r="I12" i="2"/>
  <c r="K7" i="2" l="1"/>
  <c r="K12" i="2" s="1"/>
  <c r="J12" i="2"/>
</calcChain>
</file>

<file path=xl/sharedStrings.xml><?xml version="1.0" encoding="utf-8"?>
<sst xmlns="http://schemas.openxmlformats.org/spreadsheetml/2006/main" count="23" uniqueCount="23">
  <si>
    <t>Computer</t>
  </si>
  <si>
    <t>Total Frames</t>
  </si>
  <si>
    <t>Hours</t>
  </si>
  <si>
    <t>Min</t>
  </si>
  <si>
    <t>Sec</t>
  </si>
  <si>
    <t>Farmer-AMD</t>
  </si>
  <si>
    <t>Farmer-i7</t>
  </si>
  <si>
    <t>Total Sec</t>
  </si>
  <si>
    <t>Factor #</t>
  </si>
  <si>
    <t>Server</t>
  </si>
  <si>
    <t>Desktop</t>
  </si>
  <si>
    <t>H-Min</t>
  </si>
  <si>
    <t>H-Hour</t>
  </si>
  <si>
    <t>Total(s)</t>
  </si>
  <si>
    <t>Seconds</t>
  </si>
  <si>
    <t>Mins</t>
  </si>
  <si>
    <t>Render Total(s)</t>
  </si>
  <si>
    <t>Helped Sec</t>
  </si>
  <si>
    <t>Frames Sec</t>
  </si>
  <si>
    <t>Frames Min</t>
  </si>
  <si>
    <t>Frames Hour</t>
  </si>
  <si>
    <t>Main Editor</t>
  </si>
  <si>
    <t xml:space="preserve">First computer is the fastest and the "Helper" colume is based on that.
Each helper row subtracts from the Fastest computers total time.
Yellow cells are where you enter in your info.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</si>
</sst>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rgb="FF000000"/>
      <name val="Calibri"/>
      <family val="2"/>
      <charset val="1"/>
    </font>
    <font>
      <b/>
      <sz val="11"/>
      <color rgb="FF3F3F3F"/>
      <name val="Calibri"/>
      <family val="2"/>
      <scheme val="minor"/>
    </font>
    <font>
      <b/>
      <sz val="11"/>
      <color rgb="FF000000"/>
      <name val="Calibri"/>
      <family val="2"/>
    </font>
    <font>
      <b/>
      <i/>
      <sz val="11"/>
      <color rgb="FF3F3F3F"/>
      <name val="Calibri"/>
      <family val="2"/>
      <scheme val="minor"/>
    </font>
    <font>
      <b/>
      <i/>
      <sz val="12"/>
      <color rgb="FF000000"/>
      <name val="Calibri"/>
      <family val="2"/>
    </font>
    <font>
      <b/>
      <sz val="12"/>
      <color rgb="FF000000"/>
      <name val="Calibri"/>
      <family val="2"/>
    </font>
    <font>
      <b/>
      <i/>
      <sz val="11"/>
      <color rgb="FF000000"/>
      <name val="Calibri"/>
      <family val="2"/>
    </font>
  </fonts>
  <fills count="4">
    <fill>
      <patternFill patternType="none"/>
    </fill>
    <fill>
      <patternFill patternType="gray125"/>
    </fill>
    <fill>
      <patternFill patternType="solid">
        <fgColor rgb="FFF2F2F2"/>
      </patternFill>
    </fill>
    <fill>
      <patternFill patternType="solid">
        <fgColor rgb="FFFFFF00"/>
        <bgColor indexed="64"/>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1" fillId="2" borderId="1" applyNumberFormat="0" applyAlignment="0" applyProtection="0"/>
  </cellStyleXfs>
  <cellXfs count="14">
    <xf numFmtId="0" fontId="0" fillId="0" borderId="0" xfId="0"/>
    <xf numFmtId="0" fontId="1" fillId="2" borderId="1" xfId="1" applyAlignment="1">
      <alignment horizontal="center"/>
    </xf>
    <xf numFmtId="43" fontId="0" fillId="0" borderId="0" xfId="0" applyNumberFormat="1"/>
    <xf numFmtId="0" fontId="3" fillId="2" borderId="1" xfId="1" applyFont="1" applyAlignment="1">
      <alignment horizontal="center"/>
    </xf>
    <xf numFmtId="43" fontId="2" fillId="0" borderId="0" xfId="0" applyNumberFormat="1" applyFont="1"/>
    <xf numFmtId="0" fontId="4" fillId="0" borderId="0" xfId="0" applyFont="1"/>
    <xf numFmtId="43" fontId="5" fillId="0" borderId="0" xfId="0" applyNumberFormat="1" applyFont="1"/>
    <xf numFmtId="0" fontId="4" fillId="0" borderId="0" xfId="0" applyFont="1" applyAlignment="1">
      <alignment horizontal="center"/>
    </xf>
    <xf numFmtId="0" fontId="1" fillId="3" borderId="1" xfId="1" applyFill="1" applyAlignment="1">
      <alignment horizontal="center"/>
    </xf>
    <xf numFmtId="43" fontId="2" fillId="0" borderId="0" xfId="0" applyNumberFormat="1" applyFont="1" applyAlignment="1">
      <alignment horizontal="center"/>
    </xf>
    <xf numFmtId="0" fontId="6" fillId="0" borderId="0" xfId="0" applyFont="1" applyAlignment="1">
      <alignment horizontal="center" vertical="center"/>
    </xf>
    <xf numFmtId="0" fontId="1" fillId="3" borderId="1" xfId="1" applyFill="1" applyAlignment="1">
      <alignment horizontal="center" vertical="center"/>
    </xf>
    <xf numFmtId="0" fontId="1" fillId="2" borderId="1" xfId="1" applyAlignment="1">
      <alignment horizontal="left" vertical="top" wrapText="1"/>
    </xf>
    <xf numFmtId="0" fontId="1" fillId="2" borderId="1" xfId="1" applyAlignment="1">
      <alignment horizontal="left" vertical="top"/>
    </xf>
  </cellXfs>
  <cellStyles count="2">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0E406-0611-4C35-9D39-7D3A4EA4F744}">
  <dimension ref="A2:K27"/>
  <sheetViews>
    <sheetView tabSelected="1" workbookViewId="0">
      <selection activeCell="G19" sqref="G19"/>
    </sheetView>
  </sheetViews>
  <sheetFormatPr defaultRowHeight="15" x14ac:dyDescent="0.25"/>
  <cols>
    <col min="1" max="1" width="14.28515625" customWidth="1"/>
    <col min="2" max="2" width="11.28515625" customWidth="1"/>
    <col min="3" max="3" width="8.7109375" customWidth="1"/>
    <col min="4" max="4" width="10.7109375" customWidth="1"/>
    <col min="5" max="5" width="14" customWidth="1"/>
    <col min="6" max="6" width="12.7109375" customWidth="1"/>
    <col min="7" max="7" width="13.28515625" customWidth="1"/>
    <col min="8" max="8" width="14.7109375" customWidth="1"/>
    <col min="9" max="9" width="13.85546875" customWidth="1"/>
    <col min="10" max="10" width="9.5703125" bestFit="1" customWidth="1"/>
  </cols>
  <sheetData>
    <row r="2" spans="1:11" x14ac:dyDescent="0.25">
      <c r="A2" s="10" t="s">
        <v>1</v>
      </c>
      <c r="B2" s="11">
        <v>1835</v>
      </c>
    </row>
    <row r="4" spans="1:11" s="1" customFormat="1" x14ac:dyDescent="0.25">
      <c r="A4" s="1" t="s">
        <v>0</v>
      </c>
      <c r="B4" s="3" t="s">
        <v>3</v>
      </c>
      <c r="C4" s="3" t="s">
        <v>4</v>
      </c>
      <c r="D4" s="1" t="s">
        <v>7</v>
      </c>
      <c r="E4" s="1" t="s">
        <v>18</v>
      </c>
      <c r="F4" s="1" t="s">
        <v>19</v>
      </c>
      <c r="G4" s="1" t="s">
        <v>20</v>
      </c>
      <c r="H4" s="1" t="s">
        <v>8</v>
      </c>
      <c r="I4" s="1" t="s">
        <v>17</v>
      </c>
      <c r="J4" s="1" t="s">
        <v>11</v>
      </c>
      <c r="K4" s="1" t="s">
        <v>12</v>
      </c>
    </row>
    <row r="5" spans="1:11" x14ac:dyDescent="0.25">
      <c r="A5" t="s">
        <v>21</v>
      </c>
      <c r="B5" s="8">
        <v>0</v>
      </c>
      <c r="C5" s="8">
        <v>33</v>
      </c>
      <c r="D5">
        <f>((B5*60)+C5)</f>
        <v>33</v>
      </c>
      <c r="E5" s="2">
        <f>IF(D5&lt;&gt;0,($B$2*D5),0)</f>
        <v>60555</v>
      </c>
      <c r="F5" s="2">
        <f>IF(E5&lt;&gt;0,(E5/60),0)</f>
        <v>1009.25</v>
      </c>
      <c r="G5" s="4">
        <f>IF(F5&lt;&gt;0,(F5/60),0)</f>
        <v>16.820833333333333</v>
      </c>
      <c r="H5">
        <f>IF(D5 &lt;&gt; 0, SUM(1/D5), 0)</f>
        <v>3.0303030303030304E-2</v>
      </c>
    </row>
    <row r="6" spans="1:11" x14ac:dyDescent="0.25">
      <c r="A6" t="s">
        <v>5</v>
      </c>
      <c r="B6" s="8">
        <v>5</v>
      </c>
      <c r="C6" s="8">
        <v>41</v>
      </c>
      <c r="D6">
        <f t="shared" ref="D6:D9" si="0">((B6*60)+C6)</f>
        <v>341</v>
      </c>
      <c r="E6" s="2">
        <f t="shared" ref="E6:E9" si="1">IF(D6&lt;&gt;0,($B$2*D6),0)</f>
        <v>625735</v>
      </c>
      <c r="F6" s="2">
        <f t="shared" ref="F6:G9" si="2">IF(E6&lt;&gt;0,(E6/60),0)</f>
        <v>10428.916666666666</v>
      </c>
      <c r="G6" s="2">
        <f t="shared" si="2"/>
        <v>173.81527777777777</v>
      </c>
      <c r="H6">
        <f t="shared" ref="H6:H9" si="3">IF(D6 &lt;&gt; 0, SUM(1/D6), 0)</f>
        <v>2.9325513196480938E-3</v>
      </c>
      <c r="I6" s="2">
        <f>IF($H$5 &lt;&gt; 0,$E$5-($B$2/($H$5+H6)),0)</f>
        <v>5343.0882352941117</v>
      </c>
      <c r="J6" s="2">
        <f>(I6/60)</f>
        <v>89.05147058823519</v>
      </c>
      <c r="K6" s="2">
        <f>(J6/60)</f>
        <v>1.4841911764705864</v>
      </c>
    </row>
    <row r="7" spans="1:11" x14ac:dyDescent="0.25">
      <c r="A7" t="s">
        <v>6</v>
      </c>
      <c r="B7" s="8">
        <v>5</v>
      </c>
      <c r="C7" s="8">
        <v>47</v>
      </c>
      <c r="D7">
        <f t="shared" si="0"/>
        <v>347</v>
      </c>
      <c r="E7" s="2">
        <f t="shared" si="1"/>
        <v>636745</v>
      </c>
      <c r="F7" s="2">
        <f t="shared" si="2"/>
        <v>10612.416666666666</v>
      </c>
      <c r="G7" s="2">
        <f t="shared" si="2"/>
        <v>176.8736111111111</v>
      </c>
      <c r="H7">
        <f t="shared" si="3"/>
        <v>2.881844380403458E-3</v>
      </c>
      <c r="I7" s="2">
        <f>IF($H$5 &lt;&gt; 0,$E$5-($B$2/($H$5+H7)),0)</f>
        <v>5258.723684210534</v>
      </c>
      <c r="J7" s="2">
        <f t="shared" ref="J7:K9" si="4">(I7/60)</f>
        <v>87.645394736842235</v>
      </c>
      <c r="K7" s="2">
        <f t="shared" si="4"/>
        <v>1.4607565789473707</v>
      </c>
    </row>
    <row r="8" spans="1:11" x14ac:dyDescent="0.25">
      <c r="A8" t="s">
        <v>10</v>
      </c>
      <c r="B8" s="8"/>
      <c r="C8" s="8"/>
      <c r="D8">
        <f t="shared" si="0"/>
        <v>0</v>
      </c>
      <c r="E8" s="2">
        <f t="shared" si="1"/>
        <v>0</v>
      </c>
      <c r="F8" s="2">
        <f t="shared" si="2"/>
        <v>0</v>
      </c>
      <c r="G8" s="2">
        <f t="shared" si="2"/>
        <v>0</v>
      </c>
      <c r="H8">
        <f t="shared" si="3"/>
        <v>0</v>
      </c>
      <c r="I8" s="2">
        <f>IF($H$5 &lt;&gt; 0,$E$5-($B$2/($H$5+H8)),0)</f>
        <v>0</v>
      </c>
      <c r="J8" s="2">
        <f t="shared" si="4"/>
        <v>0</v>
      </c>
      <c r="K8" s="2">
        <f t="shared" si="4"/>
        <v>0</v>
      </c>
    </row>
    <row r="9" spans="1:11" x14ac:dyDescent="0.25">
      <c r="A9" t="s">
        <v>9</v>
      </c>
      <c r="B9" s="8"/>
      <c r="C9" s="8"/>
      <c r="D9">
        <f t="shared" si="0"/>
        <v>0</v>
      </c>
      <c r="E9" s="2">
        <f t="shared" si="1"/>
        <v>0</v>
      </c>
      <c r="F9" s="2">
        <f t="shared" si="2"/>
        <v>0</v>
      </c>
      <c r="G9" s="2">
        <f t="shared" si="2"/>
        <v>0</v>
      </c>
      <c r="H9">
        <f t="shared" si="3"/>
        <v>0</v>
      </c>
      <c r="I9" s="2">
        <f>IF($H$5 &lt;&gt; 0,$E$5-($B$2/($H$5+H9)),0)</f>
        <v>0</v>
      </c>
      <c r="J9" s="2">
        <f t="shared" si="4"/>
        <v>0</v>
      </c>
      <c r="K9" s="2">
        <f t="shared" si="4"/>
        <v>0</v>
      </c>
    </row>
    <row r="12" spans="1:11" s="9" customFormat="1" x14ac:dyDescent="0.25">
      <c r="A12" s="9" t="s">
        <v>13</v>
      </c>
      <c r="B12" s="9">
        <f>SUM(B5:B9)</f>
        <v>10</v>
      </c>
      <c r="C12" s="9">
        <f>SUM(C5:C9)</f>
        <v>121</v>
      </c>
      <c r="D12" s="9">
        <f>SUM(D5:D9)</f>
        <v>721</v>
      </c>
      <c r="E12" s="9">
        <f>SUM(E5:E9)</f>
        <v>1323035</v>
      </c>
      <c r="F12" s="9">
        <f t="shared" ref="F12:K12" si="5">SUM(F5:F9)</f>
        <v>22050.583333333332</v>
      </c>
      <c r="G12" s="9">
        <f t="shared" si="5"/>
        <v>367.50972222222219</v>
      </c>
      <c r="H12" s="9">
        <f t="shared" si="5"/>
        <v>3.6117426003081855E-2</v>
      </c>
      <c r="I12" s="9">
        <f t="shared" si="5"/>
        <v>10601.811919504646</v>
      </c>
      <c r="J12" s="9">
        <f t="shared" si="5"/>
        <v>176.69686532507743</v>
      </c>
      <c r="K12" s="9">
        <f t="shared" si="5"/>
        <v>2.9449477554179571</v>
      </c>
    </row>
    <row r="15" spans="1:11" ht="15.75" x14ac:dyDescent="0.25">
      <c r="B15" s="7" t="s">
        <v>16</v>
      </c>
      <c r="C15" s="7"/>
      <c r="D15" s="5" t="s">
        <v>14</v>
      </c>
      <c r="E15" s="6">
        <f>(B2/H12)</f>
        <v>50806.499883004442</v>
      </c>
    </row>
    <row r="16" spans="1:11" ht="15.75" x14ac:dyDescent="0.25">
      <c r="B16" s="5"/>
      <c r="C16" s="5"/>
      <c r="D16" s="5" t="s">
        <v>15</v>
      </c>
      <c r="E16" s="6">
        <f>(E15/60)</f>
        <v>846.77499805007403</v>
      </c>
    </row>
    <row r="17" spans="2:11" ht="15.75" x14ac:dyDescent="0.25">
      <c r="B17" s="5"/>
      <c r="C17" s="5"/>
      <c r="D17" s="5" t="s">
        <v>2</v>
      </c>
      <c r="E17" s="6">
        <f>(E16/60)</f>
        <v>14.112916634167901</v>
      </c>
    </row>
    <row r="21" spans="2:11" x14ac:dyDescent="0.25">
      <c r="B21" s="12" t="s">
        <v>22</v>
      </c>
      <c r="C21" s="13"/>
      <c r="D21" s="13"/>
      <c r="E21" s="13"/>
      <c r="F21" s="13"/>
      <c r="G21" s="13"/>
      <c r="H21" s="13"/>
      <c r="I21" s="13"/>
      <c r="J21" s="13"/>
      <c r="K21" s="13"/>
    </row>
    <row r="22" spans="2:11" x14ac:dyDescent="0.25">
      <c r="B22" s="13"/>
      <c r="C22" s="13"/>
      <c r="D22" s="13"/>
      <c r="E22" s="13"/>
      <c r="F22" s="13"/>
      <c r="G22" s="13"/>
      <c r="H22" s="13"/>
      <c r="I22" s="13"/>
      <c r="J22" s="13"/>
      <c r="K22" s="13"/>
    </row>
    <row r="23" spans="2:11" x14ac:dyDescent="0.25">
      <c r="B23" s="13"/>
      <c r="C23" s="13"/>
      <c r="D23" s="13"/>
      <c r="E23" s="13"/>
      <c r="F23" s="13"/>
      <c r="G23" s="13"/>
      <c r="H23" s="13"/>
      <c r="I23" s="13"/>
      <c r="J23" s="13"/>
      <c r="K23" s="13"/>
    </row>
    <row r="24" spans="2:11" x14ac:dyDescent="0.25">
      <c r="B24" s="13"/>
      <c r="C24" s="13"/>
      <c r="D24" s="13"/>
      <c r="E24" s="13"/>
      <c r="F24" s="13"/>
      <c r="G24" s="13"/>
      <c r="H24" s="13"/>
      <c r="I24" s="13"/>
      <c r="J24" s="13"/>
      <c r="K24" s="13"/>
    </row>
    <row r="25" spans="2:11" x14ac:dyDescent="0.25">
      <c r="B25" s="13"/>
      <c r="C25" s="13"/>
      <c r="D25" s="13"/>
      <c r="E25" s="13"/>
      <c r="F25" s="13"/>
      <c r="G25" s="13"/>
      <c r="H25" s="13"/>
      <c r="I25" s="13"/>
      <c r="J25" s="13"/>
      <c r="K25" s="13"/>
    </row>
    <row r="26" spans="2:11" x14ac:dyDescent="0.25">
      <c r="B26" s="13"/>
      <c r="C26" s="13"/>
      <c r="D26" s="13"/>
      <c r="E26" s="13"/>
      <c r="F26" s="13"/>
      <c r="G26" s="13"/>
      <c r="H26" s="13"/>
      <c r="I26" s="13"/>
      <c r="J26" s="13"/>
      <c r="K26" s="13"/>
    </row>
    <row r="27" spans="2:11" x14ac:dyDescent="0.25">
      <c r="B27" s="13"/>
      <c r="C27" s="13"/>
      <c r="D27" s="13"/>
      <c r="E27" s="13"/>
      <c r="F27" s="13"/>
      <c r="G27" s="13"/>
      <c r="H27" s="13"/>
      <c r="I27" s="13"/>
      <c r="J27" s="13"/>
      <c r="K27" s="13"/>
    </row>
  </sheetData>
  <mergeCells count="2">
    <mergeCell ref="B15:C15"/>
    <mergeCell ref="B21:K27"/>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Render 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created xsi:type="dcterms:W3CDTF">2020-10-03T00:59:48Z</dcterms:created>
  <dcterms:modified xsi:type="dcterms:W3CDTF">2020-10-03T01:00:28Z</dcterms:modified>
  <dc:language/>
</cp:coreProperties>
</file>